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Accessories" sheetId="1" r:id="rId1"/>
  </sheets>
  <calcPr calcId="191029"/>
</workbook>
</file>

<file path=xl/calcChain.xml><?xml version="1.0" encoding="utf-8"?>
<calcChain xmlns="http://schemas.openxmlformats.org/spreadsheetml/2006/main">
  <c r="S30" i="1" l="1"/>
  <c r="V30" i="1"/>
  <c r="S29" i="1"/>
  <c r="V29" i="1"/>
  <c r="S28" i="1"/>
  <c r="V28" i="1"/>
  <c r="S27" i="1"/>
  <c r="V27" i="1"/>
  <c r="S26" i="1"/>
  <c r="V26" i="1"/>
  <c r="S25" i="1"/>
  <c r="V25" i="1"/>
  <c r="S24" i="1"/>
  <c r="V24" i="1"/>
  <c r="S23" i="1"/>
  <c r="V23" i="1"/>
  <c r="S22" i="1"/>
  <c r="V22" i="1"/>
  <c r="S21" i="1"/>
  <c r="V21" i="1"/>
  <c r="S20" i="1"/>
  <c r="V20" i="1"/>
  <c r="S19" i="1"/>
  <c r="V19" i="1"/>
  <c r="S18" i="1"/>
  <c r="V18" i="1"/>
  <c r="S17" i="1"/>
  <c r="V17" i="1"/>
  <c r="S16" i="1"/>
  <c r="V16" i="1"/>
  <c r="S15" i="1"/>
  <c r="V15" i="1"/>
  <c r="S14" i="1"/>
  <c r="V14" i="1"/>
  <c r="S13" i="1"/>
  <c r="V13" i="1"/>
  <c r="S12" i="1"/>
  <c r="V12" i="1"/>
  <c r="S11" i="1"/>
  <c r="V11" i="1"/>
  <c r="S10" i="1"/>
  <c r="V10" i="1"/>
  <c r="S9" i="1"/>
  <c r="V9" i="1"/>
  <c r="S8" i="1"/>
  <c r="V8" i="1"/>
  <c r="S7" i="1"/>
  <c r="V7" i="1"/>
  <c r="S6" i="1"/>
  <c r="V6" i="1"/>
  <c r="S5" i="1"/>
  <c r="V5" i="1"/>
  <c r="S4" i="1"/>
  <c r="V4" i="1"/>
  <c r="S3" i="1"/>
  <c r="V3" i="1"/>
  <c r="S2" i="1"/>
  <c r="V2" i="1"/>
  <c r="V31" i="1"/>
</calcChain>
</file>

<file path=xl/sharedStrings.xml><?xml version="1.0" encoding="utf-8"?>
<sst xmlns="http://schemas.openxmlformats.org/spreadsheetml/2006/main" count="425" uniqueCount="136">
  <si>
    <t>Article Generic</t>
  </si>
  <si>
    <t>Article Generic Description</t>
  </si>
  <si>
    <t>Article UPC</t>
  </si>
  <si>
    <t>Article Main Size Description</t>
  </si>
  <si>
    <t>Article Sub Category Description</t>
  </si>
  <si>
    <t>Article Gender Description</t>
  </si>
  <si>
    <t>Article MH Product Division Description</t>
  </si>
  <si>
    <t>Article Site Commodity Code/Import Code Number for Foreign Trade</t>
  </si>
  <si>
    <t>SD Sales Document Type</t>
  </si>
  <si>
    <t>SD Order Reason Description</t>
  </si>
  <si>
    <t>delivery</t>
  </si>
  <si>
    <t>material</t>
  </si>
  <si>
    <t>COO</t>
  </si>
  <si>
    <t>colour</t>
  </si>
  <si>
    <t>1361176-001</t>
  </si>
  <si>
    <t>UA Hustle 5.0 Backpack-BLK</t>
  </si>
  <si>
    <t>194512660101</t>
  </si>
  <si>
    <t>OSFA</t>
  </si>
  <si>
    <t>Train</t>
  </si>
  <si>
    <t>Unisex</t>
  </si>
  <si>
    <t>Accessories</t>
  </si>
  <si>
    <t>4202.92.9190</t>
  </si>
  <si>
    <t>ZOSO</t>
  </si>
  <si>
    <t>At Once</t>
  </si>
  <si>
    <t>SHELL: 100% Polyester</t>
  </si>
  <si>
    <t>KH</t>
  </si>
  <si>
    <t>Black 001</t>
  </si>
  <si>
    <t>1361176-002</t>
  </si>
  <si>
    <t>194512660118</t>
  </si>
  <si>
    <t>1361176-004</t>
  </si>
  <si>
    <t>194512965107</t>
  </si>
  <si>
    <t>VN</t>
  </si>
  <si>
    <t>1361176-408</t>
  </si>
  <si>
    <t>UA Hustle 5.0 Backpack-BLU</t>
  </si>
  <si>
    <t>194512964186</t>
  </si>
  <si>
    <t>Academy 408</t>
  </si>
  <si>
    <t>1361176-409</t>
  </si>
  <si>
    <t>194512965152</t>
  </si>
  <si>
    <t>1361176-602</t>
  </si>
  <si>
    <t>UA Hustle 5.0 Backpack-MRN</t>
  </si>
  <si>
    <t>196883130535</t>
  </si>
  <si>
    <t>COMP1: 100% Polyester</t>
  </si>
  <si>
    <t>Dark Maroon 600</t>
  </si>
  <si>
    <t>OSFM</t>
  </si>
  <si>
    <t>Womens</t>
  </si>
  <si>
    <t>6505.00.3000</t>
  </si>
  <si>
    <t>CN</t>
  </si>
  <si>
    <t>White 100</t>
  </si>
  <si>
    <t>Pitch Gray Medium Heather 012</t>
  </si>
  <si>
    <t>1364180-012</t>
  </si>
  <si>
    <t>UA Hustle Lite Backpack-GRY</t>
  </si>
  <si>
    <t>195250923282</t>
  </si>
  <si>
    <t>SHELL: 91% Polyester,9% Nylon</t>
  </si>
  <si>
    <t>Pitch Gray 012</t>
  </si>
  <si>
    <t>UA Hustle Lite Backpack-BLU</t>
  </si>
  <si>
    <t>Midnight Navy 410</t>
  </si>
  <si>
    <t>1364180-426</t>
  </si>
  <si>
    <t>196883131457</t>
  </si>
  <si>
    <t>COMP1: 91% Polyester,9% Nylon</t>
  </si>
  <si>
    <t>Varsity Blue 426</t>
  </si>
  <si>
    <t>1364180-698</t>
  </si>
  <si>
    <t>UA Hustle Lite Backpack-PNK</t>
  </si>
  <si>
    <t>196883130924</t>
  </si>
  <si>
    <t>Pink Elixir 697</t>
  </si>
  <si>
    <t>1364181-001</t>
  </si>
  <si>
    <t>UA Hustle Sport Backpack-BLK</t>
  </si>
  <si>
    <t>195250925972</t>
  </si>
  <si>
    <t>1364181-012</t>
  </si>
  <si>
    <t>UA Hustle Sport Backpack-GRY</t>
  </si>
  <si>
    <t>195250923527</t>
  </si>
  <si>
    <t>1364181-410</t>
  </si>
  <si>
    <t>UA Hustle Sport Backpack-BLU</t>
  </si>
  <si>
    <t>195250923183</t>
  </si>
  <si>
    <t>1367060-004</t>
  </si>
  <si>
    <t>UA Hustle Pro Backpack-BLK</t>
  </si>
  <si>
    <t>195250926054</t>
  </si>
  <si>
    <t>Black Medium Heather</t>
  </si>
  <si>
    <t>1367060-601</t>
  </si>
  <si>
    <t>UA Hustle Pro Backpack-MRN</t>
  </si>
  <si>
    <t>196883130986</t>
  </si>
  <si>
    <t>1369221-697</t>
  </si>
  <si>
    <t>UA Undeniable 5.0 Duffle XS-PNK</t>
  </si>
  <si>
    <t>196039983671</t>
  </si>
  <si>
    <t>1369222-001</t>
  </si>
  <si>
    <t>UA Undeniable 5.0 Duffle SM-BLK</t>
  </si>
  <si>
    <t>195252745066</t>
  </si>
  <si>
    <t>1369222-410</t>
  </si>
  <si>
    <t>UA Undeniable 5.0 Duffle SM-BLU</t>
  </si>
  <si>
    <t>195252746452</t>
  </si>
  <si>
    <t>1369223-001</t>
  </si>
  <si>
    <t>UA Undeniable 5.0 Duffle MD-BLK</t>
  </si>
  <si>
    <t>195252745042</t>
  </si>
  <si>
    <t>1369224-001</t>
  </si>
  <si>
    <t>UA Undeniable 5.0 Duffle LG-BLK</t>
  </si>
  <si>
    <t>195252744489</t>
  </si>
  <si>
    <t>1369224-410</t>
  </si>
  <si>
    <t>UA Undeniable 5.0 Duffle LG-BLU</t>
  </si>
  <si>
    <t>195252753634</t>
  </si>
  <si>
    <t>1369225-001</t>
  </si>
  <si>
    <t>UA Undeniable 5.0 Duffle XL-BLK</t>
  </si>
  <si>
    <t>195252744465</t>
  </si>
  <si>
    <t>1369802-001</t>
  </si>
  <si>
    <t>Iso-chill Driver Mesh Adj-BLK</t>
  </si>
  <si>
    <t>195252611019</t>
  </si>
  <si>
    <t>Golf</t>
  </si>
  <si>
    <t>COMP1: 90% Polyester,10% Elastane</t>
  </si>
  <si>
    <t>1369802-100</t>
  </si>
  <si>
    <t>Iso-chill Driver Mesh Adj-WHT</t>
  </si>
  <si>
    <t>195252632083</t>
  </si>
  <si>
    <t>1369805-001</t>
  </si>
  <si>
    <t>195252609627</t>
  </si>
  <si>
    <t>Mens</t>
  </si>
  <si>
    <t>Black</t>
  </si>
  <si>
    <t>1369805-104</t>
  </si>
  <si>
    <t>196040918440</t>
  </si>
  <si>
    <t>1369805-410</t>
  </si>
  <si>
    <t>Iso-chill Driver Mesh Adj-BLU</t>
  </si>
  <si>
    <t>196040918723</t>
  </si>
  <si>
    <t>1372287-001</t>
  </si>
  <si>
    <t>UA Hustle Signature Backpack-BLK</t>
  </si>
  <si>
    <t>195253304378</t>
  </si>
  <si>
    <t>COMP1: 75% Polyester,25% Nylon</t>
  </si>
  <si>
    <t>1376461-001</t>
  </si>
  <si>
    <t>UA Utility Flex Sling-BLK</t>
  </si>
  <si>
    <t>196039984326</t>
  </si>
  <si>
    <t>COMP1: 98% Polyester,2% Elastane</t>
  </si>
  <si>
    <t>1378413-410</t>
  </si>
  <si>
    <t>UA Contain Backpack-BLU</t>
  </si>
  <si>
    <t>196883132614</t>
  </si>
  <si>
    <t>RRP</t>
  </si>
  <si>
    <t>WHS</t>
  </si>
  <si>
    <t>TOT QTY</t>
  </si>
  <si>
    <t>Photos</t>
  </si>
  <si>
    <t>Season</t>
  </si>
  <si>
    <t>SS23 C/O</t>
  </si>
  <si>
    <t>Total 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</si>
</sst>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€ &quot;* #,##0.00&quot; &quot;;&quot;-€ &quot;* #,##0.00&quot; &quot;;&quot; € &quot;* &quot;-&quot;??&quot; &quot;"/>
  </numFmts>
  <fonts count="10" x14ac:knownFonts="1">
    <font>
      <sz val="11"/>
      <color indexed="8"/>
      <name val="Calibri"/>
    </font>
    <font>
      <b/>
      <sz val="9"/>
      <color indexed="9"/>
      <name val="Arial"/>
    </font>
    <font>
      <sz val="10"/>
      <color indexed="9"/>
      <name val="Arial"/>
    </font>
    <font>
      <b/>
      <sz val="11"/>
      <color indexed="8"/>
      <name val="Calibri"/>
    </font>
    <font>
      <sz val="9"/>
      <name val="Calibri"/>
      <family val="2"/>
    </font>
    <font>
      <b/>
      <sz val="9"/>
      <color indexed="9"/>
      <name val="Calibri"/>
      <family val="2"/>
    </font>
    <font>
      <b/>
      <sz val="9"/>
      <color indexed="9"/>
      <name val="Arial"/>
      <family val="2"/>
    </font>
    <font>
      <sz val="9"/>
      <color indexed="9"/>
      <name val="Calibri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1"/>
      </patternFill>
    </fill>
    <fill>
      <patternFill patternType="solid">
        <fgColor indexed="13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8"/>
      </patternFill>
    </fill>
    <fill>
      <patternFill patternType="solid">
        <fgColor indexed="23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12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2"/>
      </top>
      <bottom/>
      <diagonal/>
    </border>
  </borders>
  <cellStyleXfs count="1">
    <xf numFmtId="0" fontId="0" fillId="0" borderId="0" applyNumberFormat="0" applyFill="0" applyBorder="0" applyProtection="0"/>
  </cellStyleXfs>
  <cellXfs count="39">
    <xf numFmtId="0" fontId="0" fillId="0" borderId="0" xfId="0"/>
    <xf numFmtId="0" fontId="0" fillId="0" borderId="0" xfId="0" applyNumberFormat="1"/>
    <xf numFmtId="49" fontId="2" fillId="4" borderId="1" xfId="0" applyNumberFormat="1" applyFont="1" applyFill="1" applyBorder="1" applyAlignment="1">
      <alignment horizontal="left" vertical="center"/>
    </xf>
    <xf numFmtId="49" fontId="2" fillId="5" borderId="1" xfId="0" applyNumberFormat="1" applyFont="1" applyFill="1" applyBorder="1" applyAlignment="1">
      <alignment horizontal="left" vertical="center"/>
    </xf>
    <xf numFmtId="0" fontId="0" fillId="5" borderId="0" xfId="0" applyNumberFormat="1" applyFill="1"/>
    <xf numFmtId="0" fontId="0" fillId="0" borderId="0" xfId="0" applyNumberFormat="1" applyAlignment="1">
      <alignment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49" fontId="5" fillId="6" borderId="2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left" vertical="center"/>
    </xf>
    <xf numFmtId="0" fontId="0" fillId="2" borderId="2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left" vertical="center"/>
    </xf>
    <xf numFmtId="49" fontId="2" fillId="4" borderId="4" xfId="0" applyNumberFormat="1" applyFont="1" applyFill="1" applyBorder="1" applyAlignment="1">
      <alignment horizontal="left" vertical="center"/>
    </xf>
    <xf numFmtId="49" fontId="2" fillId="4" borderId="5" xfId="0" applyNumberFormat="1" applyFont="1" applyFill="1" applyBorder="1" applyAlignment="1">
      <alignment horizontal="left" vertical="center"/>
    </xf>
    <xf numFmtId="0" fontId="0" fillId="2" borderId="6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49" fontId="2" fillId="5" borderId="7" xfId="0" applyNumberFormat="1" applyFont="1" applyFill="1" applyBorder="1" applyAlignment="1">
      <alignment horizontal="left" vertical="center"/>
    </xf>
    <xf numFmtId="49" fontId="2" fillId="4" borderId="8" xfId="0" applyNumberFormat="1" applyFont="1" applyFill="1" applyBorder="1" applyAlignment="1">
      <alignment horizontal="left" vertical="center"/>
    </xf>
    <xf numFmtId="0" fontId="3" fillId="2" borderId="9" xfId="0" applyNumberFormat="1" applyFont="1" applyFill="1" applyBorder="1"/>
    <xf numFmtId="0" fontId="0" fillId="2" borderId="10" xfId="0" applyFill="1" applyBorder="1"/>
    <xf numFmtId="0" fontId="0" fillId="2" borderId="11" xfId="0" applyFill="1" applyBorder="1"/>
    <xf numFmtId="0" fontId="0" fillId="0" borderId="10" xfId="0" applyNumberFormat="1" applyBorder="1"/>
    <xf numFmtId="164" fontId="0" fillId="0" borderId="12" xfId="0" applyNumberFormat="1" applyBorder="1" applyAlignment="1">
      <alignment vertical="center"/>
    </xf>
    <xf numFmtId="49" fontId="1" fillId="7" borderId="13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 wrapText="1"/>
    </xf>
    <xf numFmtId="49" fontId="1" fillId="7" borderId="14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49" fontId="6" fillId="6" borderId="13" xfId="0" applyNumberFormat="1" applyFont="1" applyFill="1" applyBorder="1" applyAlignment="1">
      <alignment horizontal="center" vertical="center" wrapText="1"/>
    </xf>
    <xf numFmtId="164" fontId="7" fillId="8" borderId="2" xfId="0" applyNumberFormat="1" applyFont="1" applyFill="1" applyBorder="1" applyAlignment="1">
      <alignment horizontal="center" vertical="center"/>
    </xf>
    <xf numFmtId="164" fontId="7" fillId="8" borderId="6" xfId="0" applyNumberFormat="1" applyFont="1" applyFill="1" applyBorder="1" applyAlignment="1">
      <alignment horizontal="center" vertical="center"/>
    </xf>
    <xf numFmtId="49" fontId="8" fillId="7" borderId="13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3877A6"/>
      <rgbColor rgb="0092D050"/>
      <rgbColor rgb="00AAAAAA"/>
      <rgbColor rgb="0054585A"/>
      <rgbColor rgb="00FFC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47625</xdr:rowOff>
    </xdr:from>
    <xdr:to>
      <xdr:col>0</xdr:col>
      <xdr:colOff>1238250</xdr:colOff>
      <xdr:row>1</xdr:row>
      <xdr:rowOff>1190625</xdr:rowOff>
    </xdr:to>
    <xdr:pic>
      <xdr:nvPicPr>
        <xdr:cNvPr id="1025" name="Picture 5" descr="Inserted picture RelID:37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923925"/>
          <a:ext cx="1114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2</xdr:row>
      <xdr:rowOff>76200</xdr:rowOff>
    </xdr:from>
    <xdr:to>
      <xdr:col>0</xdr:col>
      <xdr:colOff>1143000</xdr:colOff>
      <xdr:row>2</xdr:row>
      <xdr:rowOff>1104900</xdr:rowOff>
    </xdr:to>
    <xdr:pic>
      <xdr:nvPicPr>
        <xdr:cNvPr id="1026" name="Picture 5" descr="Inserted picture RelID:38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2219325"/>
          <a:ext cx="10001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3</xdr:row>
      <xdr:rowOff>85725</xdr:rowOff>
    </xdr:from>
    <xdr:to>
      <xdr:col>0</xdr:col>
      <xdr:colOff>1104900</xdr:colOff>
      <xdr:row>3</xdr:row>
      <xdr:rowOff>1104900</xdr:rowOff>
    </xdr:to>
    <xdr:pic>
      <xdr:nvPicPr>
        <xdr:cNvPr id="1027" name="Picture 5" descr="Inserted picture RelID:39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0" y="3495675"/>
          <a:ext cx="10096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4</xdr:row>
      <xdr:rowOff>104775</xdr:rowOff>
    </xdr:from>
    <xdr:to>
      <xdr:col>0</xdr:col>
      <xdr:colOff>1085850</xdr:colOff>
      <xdr:row>4</xdr:row>
      <xdr:rowOff>1123950</xdr:rowOff>
    </xdr:to>
    <xdr:pic>
      <xdr:nvPicPr>
        <xdr:cNvPr id="1028" name="Picture 5" descr="Inserted picture RelID:40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5725" y="4781550"/>
          <a:ext cx="100012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5</xdr:row>
      <xdr:rowOff>38100</xdr:rowOff>
    </xdr:from>
    <xdr:to>
      <xdr:col>0</xdr:col>
      <xdr:colOff>1123950</xdr:colOff>
      <xdr:row>5</xdr:row>
      <xdr:rowOff>1066800</xdr:rowOff>
    </xdr:to>
    <xdr:pic>
      <xdr:nvPicPr>
        <xdr:cNvPr id="1029" name="Picture 5" descr="Inserted picture RelID:41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14300" y="5981700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6</xdr:row>
      <xdr:rowOff>104775</xdr:rowOff>
    </xdr:from>
    <xdr:to>
      <xdr:col>0</xdr:col>
      <xdr:colOff>1114425</xdr:colOff>
      <xdr:row>6</xdr:row>
      <xdr:rowOff>1123950</xdr:rowOff>
    </xdr:to>
    <xdr:pic>
      <xdr:nvPicPr>
        <xdr:cNvPr id="1030" name="Picture 5" descr="Inserted picture RelID:42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4775" y="7315200"/>
          <a:ext cx="10096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133350</xdr:colOff>
      <xdr:row>7</xdr:row>
      <xdr:rowOff>85725</xdr:rowOff>
    </xdr:from>
    <xdr:to>
      <xdr:col>0</xdr:col>
      <xdr:colOff>1143000</xdr:colOff>
      <xdr:row>7</xdr:row>
      <xdr:rowOff>1114425</xdr:rowOff>
    </xdr:to>
    <xdr:pic>
      <xdr:nvPicPr>
        <xdr:cNvPr id="1031" name="Picture 5" descr="Inserted picture RelID:30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33350" y="8562975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8</xdr:row>
      <xdr:rowOff>133350</xdr:rowOff>
    </xdr:from>
    <xdr:to>
      <xdr:col>0</xdr:col>
      <xdr:colOff>1076325</xdr:colOff>
      <xdr:row>8</xdr:row>
      <xdr:rowOff>1162050</xdr:rowOff>
    </xdr:to>
    <xdr:pic>
      <xdr:nvPicPr>
        <xdr:cNvPr id="1032" name="Picture 5" descr="Inserted picture RelID:32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6675" y="9877425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152400</xdr:colOff>
      <xdr:row>9</xdr:row>
      <xdr:rowOff>114300</xdr:rowOff>
    </xdr:from>
    <xdr:to>
      <xdr:col>0</xdr:col>
      <xdr:colOff>1162050</xdr:colOff>
      <xdr:row>9</xdr:row>
      <xdr:rowOff>1143000</xdr:rowOff>
    </xdr:to>
    <xdr:pic>
      <xdr:nvPicPr>
        <xdr:cNvPr id="1033" name="Picture 5" descr="Inserted picture RelID:33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52400" y="11125200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10</xdr:row>
      <xdr:rowOff>47625</xdr:rowOff>
    </xdr:from>
    <xdr:to>
      <xdr:col>0</xdr:col>
      <xdr:colOff>1133475</xdr:colOff>
      <xdr:row>10</xdr:row>
      <xdr:rowOff>1076325</xdr:rowOff>
    </xdr:to>
    <xdr:pic>
      <xdr:nvPicPr>
        <xdr:cNvPr id="1034" name="Picture 5" descr="Inserted picture RelID:34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23825" y="12325350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11</xdr:row>
      <xdr:rowOff>76200</xdr:rowOff>
    </xdr:from>
    <xdr:to>
      <xdr:col>0</xdr:col>
      <xdr:colOff>1123950</xdr:colOff>
      <xdr:row>11</xdr:row>
      <xdr:rowOff>1104900</xdr:rowOff>
    </xdr:to>
    <xdr:pic>
      <xdr:nvPicPr>
        <xdr:cNvPr id="1035" name="Picture 5" descr="Inserted picture RelID:35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14300" y="13620750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161925</xdr:colOff>
      <xdr:row>12</xdr:row>
      <xdr:rowOff>152400</xdr:rowOff>
    </xdr:from>
    <xdr:to>
      <xdr:col>0</xdr:col>
      <xdr:colOff>1162050</xdr:colOff>
      <xdr:row>12</xdr:row>
      <xdr:rowOff>1181100</xdr:rowOff>
    </xdr:to>
    <xdr:pic>
      <xdr:nvPicPr>
        <xdr:cNvPr id="1036" name="Picture 5" descr="Inserted picture RelID:36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61925" y="14963775"/>
          <a:ext cx="10001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13</xdr:row>
      <xdr:rowOff>123825</xdr:rowOff>
    </xdr:from>
    <xdr:to>
      <xdr:col>0</xdr:col>
      <xdr:colOff>1123950</xdr:colOff>
      <xdr:row>13</xdr:row>
      <xdr:rowOff>1152525</xdr:rowOff>
    </xdr:to>
    <xdr:pic>
      <xdr:nvPicPr>
        <xdr:cNvPr id="1037" name="Picture 5" descr="Inserted picture RelID:43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23825" y="16202025"/>
          <a:ext cx="10001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14</xdr:row>
      <xdr:rowOff>123825</xdr:rowOff>
    </xdr:from>
    <xdr:to>
      <xdr:col>0</xdr:col>
      <xdr:colOff>1152525</xdr:colOff>
      <xdr:row>14</xdr:row>
      <xdr:rowOff>1143000</xdr:rowOff>
    </xdr:to>
    <xdr:pic>
      <xdr:nvPicPr>
        <xdr:cNvPr id="1038" name="Picture 5" descr="Inserted picture RelID:45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42875" y="17468850"/>
          <a:ext cx="10096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15</xdr:row>
      <xdr:rowOff>85725</xdr:rowOff>
    </xdr:from>
    <xdr:to>
      <xdr:col>0</xdr:col>
      <xdr:colOff>1104900</xdr:colOff>
      <xdr:row>15</xdr:row>
      <xdr:rowOff>1114425</xdr:rowOff>
    </xdr:to>
    <xdr:pic>
      <xdr:nvPicPr>
        <xdr:cNvPr id="1039" name="Picture 5" descr="Inserted picture RelID:48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95250" y="18697575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16</xdr:row>
      <xdr:rowOff>0</xdr:rowOff>
    </xdr:from>
    <xdr:to>
      <xdr:col>0</xdr:col>
      <xdr:colOff>1143000</xdr:colOff>
      <xdr:row>16</xdr:row>
      <xdr:rowOff>1028700</xdr:rowOff>
    </xdr:to>
    <xdr:pic>
      <xdr:nvPicPr>
        <xdr:cNvPr id="1040" name="Picture 5" descr="Inserted picture RelID:49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42875" y="19878675"/>
          <a:ext cx="10001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171450</xdr:colOff>
      <xdr:row>17</xdr:row>
      <xdr:rowOff>152400</xdr:rowOff>
    </xdr:from>
    <xdr:to>
      <xdr:col>0</xdr:col>
      <xdr:colOff>1181100</xdr:colOff>
      <xdr:row>17</xdr:row>
      <xdr:rowOff>1181100</xdr:rowOff>
    </xdr:to>
    <xdr:pic>
      <xdr:nvPicPr>
        <xdr:cNvPr id="1041" name="Picture 5" descr="Inserted picture RelID:51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71450" y="21297900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161925</xdr:colOff>
      <xdr:row>18</xdr:row>
      <xdr:rowOff>104775</xdr:rowOff>
    </xdr:from>
    <xdr:to>
      <xdr:col>0</xdr:col>
      <xdr:colOff>1171575</xdr:colOff>
      <xdr:row>18</xdr:row>
      <xdr:rowOff>1123950</xdr:rowOff>
    </xdr:to>
    <xdr:pic>
      <xdr:nvPicPr>
        <xdr:cNvPr id="1042" name="Picture 5" descr="Inserted picture RelID:53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61925" y="22517100"/>
          <a:ext cx="10096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19</xdr:row>
      <xdr:rowOff>66675</xdr:rowOff>
    </xdr:from>
    <xdr:to>
      <xdr:col>0</xdr:col>
      <xdr:colOff>1114425</xdr:colOff>
      <xdr:row>19</xdr:row>
      <xdr:rowOff>1095375</xdr:rowOff>
    </xdr:to>
    <xdr:pic>
      <xdr:nvPicPr>
        <xdr:cNvPr id="1043" name="Picture 5" descr="Inserted picture RelID:54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04775" y="23745825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20</xdr:row>
      <xdr:rowOff>28575</xdr:rowOff>
    </xdr:from>
    <xdr:to>
      <xdr:col>0</xdr:col>
      <xdr:colOff>1123950</xdr:colOff>
      <xdr:row>20</xdr:row>
      <xdr:rowOff>1057275</xdr:rowOff>
    </xdr:to>
    <xdr:pic>
      <xdr:nvPicPr>
        <xdr:cNvPr id="1044" name="Picture 5" descr="Inserted picture RelID:55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14300" y="24974550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21</xdr:row>
      <xdr:rowOff>95250</xdr:rowOff>
    </xdr:from>
    <xdr:to>
      <xdr:col>0</xdr:col>
      <xdr:colOff>1104900</xdr:colOff>
      <xdr:row>21</xdr:row>
      <xdr:rowOff>1123950</xdr:rowOff>
    </xdr:to>
    <xdr:pic>
      <xdr:nvPicPr>
        <xdr:cNvPr id="1045" name="Picture 5" descr="Inserted picture RelID:56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95250" y="26308050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23</xdr:row>
      <xdr:rowOff>104775</xdr:rowOff>
    </xdr:from>
    <xdr:to>
      <xdr:col>0</xdr:col>
      <xdr:colOff>1123950</xdr:colOff>
      <xdr:row>23</xdr:row>
      <xdr:rowOff>1123950</xdr:rowOff>
    </xdr:to>
    <xdr:pic>
      <xdr:nvPicPr>
        <xdr:cNvPr id="1046" name="Picture 5" descr="Inserted picture RelID:23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23825" y="28851225"/>
          <a:ext cx="100012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22</xdr:row>
      <xdr:rowOff>38100</xdr:rowOff>
    </xdr:from>
    <xdr:to>
      <xdr:col>0</xdr:col>
      <xdr:colOff>1104900</xdr:colOff>
      <xdr:row>22</xdr:row>
      <xdr:rowOff>1066800</xdr:rowOff>
    </xdr:to>
    <xdr:pic>
      <xdr:nvPicPr>
        <xdr:cNvPr id="1047" name="Picture 5" descr="Inserted picture RelID:22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95250" y="27517725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24</xdr:row>
      <xdr:rowOff>66675</xdr:rowOff>
    </xdr:from>
    <xdr:to>
      <xdr:col>0</xdr:col>
      <xdr:colOff>1104900</xdr:colOff>
      <xdr:row>24</xdr:row>
      <xdr:rowOff>1085850</xdr:rowOff>
    </xdr:to>
    <xdr:pic>
      <xdr:nvPicPr>
        <xdr:cNvPr id="1048" name="Picture 5" descr="Inserted picture RelID:22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04775" y="30079950"/>
          <a:ext cx="100012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25</xdr:row>
      <xdr:rowOff>85725</xdr:rowOff>
    </xdr:from>
    <xdr:to>
      <xdr:col>0</xdr:col>
      <xdr:colOff>1076325</xdr:colOff>
      <xdr:row>25</xdr:row>
      <xdr:rowOff>1104900</xdr:rowOff>
    </xdr:to>
    <xdr:pic>
      <xdr:nvPicPr>
        <xdr:cNvPr id="1049" name="Picture 5" descr="Inserted picture RelID:23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6675" y="31365825"/>
          <a:ext cx="10096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133350</xdr:colOff>
      <xdr:row>26</xdr:row>
      <xdr:rowOff>95250</xdr:rowOff>
    </xdr:from>
    <xdr:to>
      <xdr:col>0</xdr:col>
      <xdr:colOff>1143000</xdr:colOff>
      <xdr:row>26</xdr:row>
      <xdr:rowOff>1123950</xdr:rowOff>
    </xdr:to>
    <xdr:pic>
      <xdr:nvPicPr>
        <xdr:cNvPr id="1050" name="Picture 5" descr="Inserted picture RelID:25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33350" y="32642175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27</xdr:row>
      <xdr:rowOff>123825</xdr:rowOff>
    </xdr:from>
    <xdr:to>
      <xdr:col>0</xdr:col>
      <xdr:colOff>1133475</xdr:colOff>
      <xdr:row>27</xdr:row>
      <xdr:rowOff>1143000</xdr:rowOff>
    </xdr:to>
    <xdr:pic>
      <xdr:nvPicPr>
        <xdr:cNvPr id="1051" name="Picture 5" descr="Inserted picture RelID:97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123825" y="33937575"/>
          <a:ext cx="10096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28</xdr:row>
      <xdr:rowOff>104775</xdr:rowOff>
    </xdr:from>
    <xdr:to>
      <xdr:col>0</xdr:col>
      <xdr:colOff>1133475</xdr:colOff>
      <xdr:row>28</xdr:row>
      <xdr:rowOff>1133475</xdr:rowOff>
    </xdr:to>
    <xdr:pic>
      <xdr:nvPicPr>
        <xdr:cNvPr id="1052" name="Picture 5" descr="Inserted picture RelID:62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23825" y="35185350"/>
          <a:ext cx="1009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152400</xdr:colOff>
      <xdr:row>29</xdr:row>
      <xdr:rowOff>9525</xdr:rowOff>
    </xdr:from>
    <xdr:to>
      <xdr:col>0</xdr:col>
      <xdr:colOff>1162050</xdr:colOff>
      <xdr:row>29</xdr:row>
      <xdr:rowOff>1028700</xdr:rowOff>
    </xdr:to>
    <xdr:pic>
      <xdr:nvPicPr>
        <xdr:cNvPr id="1053" name="Picture 5" descr="Inserted picture RelID:47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152400" y="36356925"/>
          <a:ext cx="10096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showGridLines="0" tabSelected="1" workbookViewId="0">
      <selection activeCell="T2" sqref="T2"/>
    </sheetView>
  </sheetViews>
  <sheetFormatPr defaultColWidth="8.85546875" defaultRowHeight="14.45" customHeight="1" x14ac:dyDescent="0.25"/>
  <cols>
    <col min="1" max="1" width="18.7109375" style="4" customWidth="1"/>
    <col min="2" max="2" width="11.42578125" style="1" customWidth="1"/>
    <col min="3" max="3" width="27.7109375" style="1" customWidth="1"/>
    <col min="4" max="5" width="12.85546875" style="1" customWidth="1"/>
    <col min="6" max="6" width="10.7109375" style="1" customWidth="1"/>
    <col min="7" max="7" width="10.28515625" style="1" customWidth="1"/>
    <col min="8" max="9" width="10.42578125" style="1" customWidth="1"/>
    <col min="10" max="10" width="11.85546875" style="1" customWidth="1"/>
    <col min="11" max="12" width="8.85546875" style="1" hidden="1" customWidth="1"/>
    <col min="13" max="13" width="8.85546875" style="1" customWidth="1"/>
    <col min="14" max="14" width="32" style="1" customWidth="1"/>
    <col min="15" max="15" width="5.28515625" style="1" customWidth="1"/>
    <col min="16" max="16" width="27.85546875" style="1" customWidth="1"/>
    <col min="17" max="17" width="8.85546875" style="1" customWidth="1"/>
    <col min="18" max="21" width="8.85546875" style="1"/>
    <col min="22" max="22" width="12.5703125" style="5" customWidth="1"/>
    <col min="23" max="16384" width="8.85546875" style="1"/>
  </cols>
  <sheetData>
    <row r="1" spans="1:22" s="33" customFormat="1" ht="69" customHeight="1" x14ac:dyDescent="0.25">
      <c r="A1" s="34" t="s">
        <v>132</v>
      </c>
      <c r="B1" s="30" t="s">
        <v>0</v>
      </c>
      <c r="C1" s="30" t="s">
        <v>1</v>
      </c>
      <c r="D1" s="37" t="s">
        <v>133</v>
      </c>
      <c r="E1" s="30" t="s">
        <v>2</v>
      </c>
      <c r="F1" s="30" t="s">
        <v>3</v>
      </c>
      <c r="G1" s="30" t="s">
        <v>4</v>
      </c>
      <c r="H1" s="30" t="s">
        <v>5</v>
      </c>
      <c r="I1" s="30" t="s">
        <v>6</v>
      </c>
      <c r="J1" s="30" t="s">
        <v>7</v>
      </c>
      <c r="K1" s="30" t="s">
        <v>8</v>
      </c>
      <c r="L1" s="30" t="s">
        <v>9</v>
      </c>
      <c r="M1" s="31" t="s">
        <v>10</v>
      </c>
      <c r="N1" s="32" t="s">
        <v>11</v>
      </c>
      <c r="O1" s="32" t="s">
        <v>12</v>
      </c>
      <c r="P1" s="32" t="s">
        <v>13</v>
      </c>
      <c r="Q1" s="9" t="s">
        <v>17</v>
      </c>
      <c r="R1" s="9" t="s">
        <v>43</v>
      </c>
      <c r="S1" s="9" t="s">
        <v>131</v>
      </c>
      <c r="T1" s="9" t="s">
        <v>129</v>
      </c>
      <c r="U1" s="9" t="s">
        <v>130</v>
      </c>
      <c r="V1" s="9" t="s">
        <v>135</v>
      </c>
    </row>
    <row r="2" spans="1:22" ht="99.95" customHeight="1" x14ac:dyDescent="0.25">
      <c r="A2" s="3"/>
      <c r="B2" s="2" t="s">
        <v>14</v>
      </c>
      <c r="C2" s="2" t="s">
        <v>15</v>
      </c>
      <c r="D2" s="38" t="s">
        <v>134</v>
      </c>
      <c r="E2" s="2" t="s">
        <v>16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10" t="s">
        <v>23</v>
      </c>
      <c r="M2" s="11">
        <v>40</v>
      </c>
      <c r="N2" s="12" t="s">
        <v>24</v>
      </c>
      <c r="O2" s="12" t="s">
        <v>25</v>
      </c>
      <c r="P2" s="12" t="s">
        <v>26</v>
      </c>
      <c r="Q2" s="6">
        <v>40</v>
      </c>
      <c r="R2" s="7"/>
      <c r="S2" s="6">
        <f t="shared" ref="S2:S30" si="0">SUM(Q2:R2)</f>
        <v>40</v>
      </c>
      <c r="T2" s="35">
        <v>55</v>
      </c>
      <c r="U2" s="35">
        <v>27.5</v>
      </c>
      <c r="V2" s="8">
        <f>S2*U2</f>
        <v>1100</v>
      </c>
    </row>
    <row r="3" spans="1:22" ht="99.95" customHeight="1" x14ac:dyDescent="0.25">
      <c r="A3" s="3"/>
      <c r="B3" s="2" t="s">
        <v>27</v>
      </c>
      <c r="C3" s="2" t="s">
        <v>15</v>
      </c>
      <c r="D3" s="38" t="s">
        <v>134</v>
      </c>
      <c r="E3" s="2" t="s">
        <v>28</v>
      </c>
      <c r="F3" s="2" t="s">
        <v>17</v>
      </c>
      <c r="G3" s="2" t="s">
        <v>18</v>
      </c>
      <c r="H3" s="2" t="s">
        <v>19</v>
      </c>
      <c r="I3" s="2" t="s">
        <v>20</v>
      </c>
      <c r="J3" s="2" t="s">
        <v>21</v>
      </c>
      <c r="K3" s="2" t="s">
        <v>22</v>
      </c>
      <c r="L3" s="10" t="s">
        <v>23</v>
      </c>
      <c r="M3" s="11">
        <v>40</v>
      </c>
      <c r="N3" s="12" t="s">
        <v>24</v>
      </c>
      <c r="O3" s="12" t="s">
        <v>25</v>
      </c>
      <c r="P3" s="12" t="s">
        <v>26</v>
      </c>
      <c r="Q3" s="6">
        <v>40</v>
      </c>
      <c r="R3" s="7"/>
      <c r="S3" s="6">
        <f t="shared" si="0"/>
        <v>40</v>
      </c>
      <c r="T3" s="35">
        <v>55</v>
      </c>
      <c r="U3" s="35">
        <v>27.5</v>
      </c>
      <c r="V3" s="8">
        <f t="shared" ref="V3:V30" si="1">S3*U3</f>
        <v>1100</v>
      </c>
    </row>
    <row r="4" spans="1:22" ht="99.95" customHeight="1" x14ac:dyDescent="0.25">
      <c r="A4" s="3"/>
      <c r="B4" s="2" t="s">
        <v>29</v>
      </c>
      <c r="C4" s="2" t="s">
        <v>15</v>
      </c>
      <c r="D4" s="38" t="s">
        <v>134</v>
      </c>
      <c r="E4" s="2" t="s">
        <v>30</v>
      </c>
      <c r="F4" s="2" t="s">
        <v>17</v>
      </c>
      <c r="G4" s="2" t="s">
        <v>18</v>
      </c>
      <c r="H4" s="2" t="s">
        <v>19</v>
      </c>
      <c r="I4" s="2" t="s">
        <v>20</v>
      </c>
      <c r="J4" s="2" t="s">
        <v>21</v>
      </c>
      <c r="K4" s="2" t="s">
        <v>22</v>
      </c>
      <c r="L4" s="10" t="s">
        <v>23</v>
      </c>
      <c r="M4" s="11">
        <v>40</v>
      </c>
      <c r="N4" s="12" t="s">
        <v>24</v>
      </c>
      <c r="O4" s="12" t="s">
        <v>31</v>
      </c>
      <c r="P4" s="12" t="s">
        <v>26</v>
      </c>
      <c r="Q4" s="6">
        <v>40</v>
      </c>
      <c r="R4" s="7"/>
      <c r="S4" s="6">
        <f t="shared" si="0"/>
        <v>40</v>
      </c>
      <c r="T4" s="35">
        <v>55</v>
      </c>
      <c r="U4" s="35">
        <v>27.5</v>
      </c>
      <c r="V4" s="8">
        <f t="shared" si="1"/>
        <v>1100</v>
      </c>
    </row>
    <row r="5" spans="1:22" ht="99.95" customHeight="1" x14ac:dyDescent="0.25">
      <c r="A5" s="3"/>
      <c r="B5" s="2" t="s">
        <v>32</v>
      </c>
      <c r="C5" s="2" t="s">
        <v>33</v>
      </c>
      <c r="D5" s="38" t="s">
        <v>134</v>
      </c>
      <c r="E5" s="2" t="s">
        <v>34</v>
      </c>
      <c r="F5" s="2" t="s">
        <v>17</v>
      </c>
      <c r="G5" s="2" t="s">
        <v>18</v>
      </c>
      <c r="H5" s="2" t="s">
        <v>19</v>
      </c>
      <c r="I5" s="2" t="s">
        <v>20</v>
      </c>
      <c r="J5" s="2" t="s">
        <v>21</v>
      </c>
      <c r="K5" s="2" t="s">
        <v>22</v>
      </c>
      <c r="L5" s="10" t="s">
        <v>23</v>
      </c>
      <c r="M5" s="11">
        <v>40</v>
      </c>
      <c r="N5" s="12" t="s">
        <v>24</v>
      </c>
      <c r="O5" s="12" t="s">
        <v>31</v>
      </c>
      <c r="P5" s="12" t="s">
        <v>35</v>
      </c>
      <c r="Q5" s="6">
        <v>40</v>
      </c>
      <c r="R5" s="7"/>
      <c r="S5" s="6">
        <f t="shared" si="0"/>
        <v>40</v>
      </c>
      <c r="T5" s="35">
        <v>55</v>
      </c>
      <c r="U5" s="35">
        <v>27.5</v>
      </c>
      <c r="V5" s="8">
        <f t="shared" si="1"/>
        <v>1100</v>
      </c>
    </row>
    <row r="6" spans="1:22" ht="99.95" customHeight="1" x14ac:dyDescent="0.25">
      <c r="A6" s="3"/>
      <c r="B6" s="2" t="s">
        <v>36</v>
      </c>
      <c r="C6" s="2" t="s">
        <v>33</v>
      </c>
      <c r="D6" s="38" t="s">
        <v>134</v>
      </c>
      <c r="E6" s="2" t="s">
        <v>37</v>
      </c>
      <c r="F6" s="2" t="s">
        <v>17</v>
      </c>
      <c r="G6" s="2" t="s">
        <v>18</v>
      </c>
      <c r="H6" s="2" t="s">
        <v>19</v>
      </c>
      <c r="I6" s="2" t="s">
        <v>20</v>
      </c>
      <c r="J6" s="2" t="s">
        <v>21</v>
      </c>
      <c r="K6" s="2" t="s">
        <v>22</v>
      </c>
      <c r="L6" s="10" t="s">
        <v>23</v>
      </c>
      <c r="M6" s="11">
        <v>40</v>
      </c>
      <c r="N6" s="12" t="s">
        <v>24</v>
      </c>
      <c r="O6" s="12" t="s">
        <v>31</v>
      </c>
      <c r="P6" s="12" t="s">
        <v>35</v>
      </c>
      <c r="Q6" s="6">
        <v>40</v>
      </c>
      <c r="R6" s="7"/>
      <c r="S6" s="6">
        <f t="shared" si="0"/>
        <v>40</v>
      </c>
      <c r="T6" s="35">
        <v>55</v>
      </c>
      <c r="U6" s="35">
        <v>27.5</v>
      </c>
      <c r="V6" s="8">
        <f t="shared" si="1"/>
        <v>1100</v>
      </c>
    </row>
    <row r="7" spans="1:22" ht="99.95" customHeight="1" x14ac:dyDescent="0.25">
      <c r="A7" s="3"/>
      <c r="B7" s="2" t="s">
        <v>38</v>
      </c>
      <c r="C7" s="2" t="s">
        <v>39</v>
      </c>
      <c r="D7" s="38" t="s">
        <v>134</v>
      </c>
      <c r="E7" s="2" t="s">
        <v>40</v>
      </c>
      <c r="F7" s="2" t="s">
        <v>17</v>
      </c>
      <c r="G7" s="2" t="s">
        <v>18</v>
      </c>
      <c r="H7" s="2" t="s">
        <v>19</v>
      </c>
      <c r="I7" s="2" t="s">
        <v>20</v>
      </c>
      <c r="J7" s="2" t="s">
        <v>21</v>
      </c>
      <c r="K7" s="2" t="s">
        <v>22</v>
      </c>
      <c r="L7" s="10" t="s">
        <v>23</v>
      </c>
      <c r="M7" s="13">
        <v>22</v>
      </c>
      <c r="N7" s="12" t="s">
        <v>41</v>
      </c>
      <c r="O7" s="12" t="s">
        <v>31</v>
      </c>
      <c r="P7" s="12" t="s">
        <v>42</v>
      </c>
      <c r="Q7" s="6">
        <v>21</v>
      </c>
      <c r="R7" s="7"/>
      <c r="S7" s="6">
        <f t="shared" si="0"/>
        <v>21</v>
      </c>
      <c r="T7" s="35">
        <v>55</v>
      </c>
      <c r="U7" s="35">
        <v>27.5</v>
      </c>
      <c r="V7" s="8">
        <f t="shared" si="1"/>
        <v>577.5</v>
      </c>
    </row>
    <row r="8" spans="1:22" ht="99.95" customHeight="1" x14ac:dyDescent="0.25">
      <c r="A8" s="3"/>
      <c r="B8" s="2" t="s">
        <v>49</v>
      </c>
      <c r="C8" s="2" t="s">
        <v>50</v>
      </c>
      <c r="D8" s="38" t="s">
        <v>134</v>
      </c>
      <c r="E8" s="2" t="s">
        <v>51</v>
      </c>
      <c r="F8" s="2" t="s">
        <v>17</v>
      </c>
      <c r="G8" s="2" t="s">
        <v>18</v>
      </c>
      <c r="H8" s="2" t="s">
        <v>19</v>
      </c>
      <c r="I8" s="2" t="s">
        <v>20</v>
      </c>
      <c r="J8" s="2" t="s">
        <v>21</v>
      </c>
      <c r="K8" s="2" t="s">
        <v>22</v>
      </c>
      <c r="L8" s="10" t="s">
        <v>23</v>
      </c>
      <c r="M8" s="11">
        <v>40</v>
      </c>
      <c r="N8" s="12" t="s">
        <v>52</v>
      </c>
      <c r="O8" s="12" t="s">
        <v>31</v>
      </c>
      <c r="P8" s="12" t="s">
        <v>53</v>
      </c>
      <c r="Q8" s="6">
        <v>40</v>
      </c>
      <c r="R8" s="7"/>
      <c r="S8" s="6">
        <f t="shared" si="0"/>
        <v>40</v>
      </c>
      <c r="T8" s="35">
        <v>35</v>
      </c>
      <c r="U8" s="35">
        <v>17.5</v>
      </c>
      <c r="V8" s="8">
        <f t="shared" si="1"/>
        <v>700</v>
      </c>
    </row>
    <row r="9" spans="1:22" ht="99.95" customHeight="1" x14ac:dyDescent="0.25">
      <c r="A9" s="3"/>
      <c r="B9" s="2" t="s">
        <v>56</v>
      </c>
      <c r="C9" s="2" t="s">
        <v>54</v>
      </c>
      <c r="D9" s="38" t="s">
        <v>134</v>
      </c>
      <c r="E9" s="2" t="s">
        <v>57</v>
      </c>
      <c r="F9" s="2" t="s">
        <v>17</v>
      </c>
      <c r="G9" s="2" t="s">
        <v>18</v>
      </c>
      <c r="H9" s="2" t="s">
        <v>19</v>
      </c>
      <c r="I9" s="2" t="s">
        <v>20</v>
      </c>
      <c r="J9" s="2" t="s">
        <v>21</v>
      </c>
      <c r="K9" s="2" t="s">
        <v>22</v>
      </c>
      <c r="L9" s="10" t="s">
        <v>23</v>
      </c>
      <c r="M9" s="11">
        <v>40</v>
      </c>
      <c r="N9" s="12" t="s">
        <v>58</v>
      </c>
      <c r="O9" s="12" t="s">
        <v>31</v>
      </c>
      <c r="P9" s="12" t="s">
        <v>59</v>
      </c>
      <c r="Q9" s="6">
        <v>40</v>
      </c>
      <c r="R9" s="7"/>
      <c r="S9" s="6">
        <f t="shared" si="0"/>
        <v>40</v>
      </c>
      <c r="T9" s="35">
        <v>35</v>
      </c>
      <c r="U9" s="35">
        <v>17.5</v>
      </c>
      <c r="V9" s="8">
        <f t="shared" si="1"/>
        <v>700</v>
      </c>
    </row>
    <row r="10" spans="1:22" ht="99.95" customHeight="1" x14ac:dyDescent="0.25">
      <c r="A10" s="3"/>
      <c r="B10" s="2" t="s">
        <v>60</v>
      </c>
      <c r="C10" s="2" t="s">
        <v>61</v>
      </c>
      <c r="D10" s="38" t="s">
        <v>134</v>
      </c>
      <c r="E10" s="2" t="s">
        <v>62</v>
      </c>
      <c r="F10" s="2" t="s">
        <v>17</v>
      </c>
      <c r="G10" s="2" t="s">
        <v>18</v>
      </c>
      <c r="H10" s="2" t="s">
        <v>19</v>
      </c>
      <c r="I10" s="2" t="s">
        <v>20</v>
      </c>
      <c r="J10" s="2" t="s">
        <v>21</v>
      </c>
      <c r="K10" s="2" t="s">
        <v>22</v>
      </c>
      <c r="L10" s="10" t="s">
        <v>23</v>
      </c>
      <c r="M10" s="11">
        <v>60</v>
      </c>
      <c r="N10" s="12" t="s">
        <v>58</v>
      </c>
      <c r="O10" s="12" t="s">
        <v>31</v>
      </c>
      <c r="P10" s="12" t="s">
        <v>63</v>
      </c>
      <c r="Q10" s="6">
        <v>60</v>
      </c>
      <c r="R10" s="7"/>
      <c r="S10" s="6">
        <f t="shared" si="0"/>
        <v>60</v>
      </c>
      <c r="T10" s="35">
        <v>35</v>
      </c>
      <c r="U10" s="35">
        <v>17.5</v>
      </c>
      <c r="V10" s="8">
        <f t="shared" si="1"/>
        <v>1050</v>
      </c>
    </row>
    <row r="11" spans="1:22" ht="99.95" customHeight="1" x14ac:dyDescent="0.25">
      <c r="A11" s="3"/>
      <c r="B11" s="2" t="s">
        <v>64</v>
      </c>
      <c r="C11" s="2" t="s">
        <v>65</v>
      </c>
      <c r="D11" s="38" t="s">
        <v>134</v>
      </c>
      <c r="E11" s="2" t="s">
        <v>66</v>
      </c>
      <c r="F11" s="2" t="s">
        <v>17</v>
      </c>
      <c r="G11" s="2" t="s">
        <v>18</v>
      </c>
      <c r="H11" s="2" t="s">
        <v>19</v>
      </c>
      <c r="I11" s="2" t="s">
        <v>20</v>
      </c>
      <c r="J11" s="2" t="s">
        <v>21</v>
      </c>
      <c r="K11" s="2" t="s">
        <v>22</v>
      </c>
      <c r="L11" s="10" t="s">
        <v>23</v>
      </c>
      <c r="M11" s="11">
        <v>0</v>
      </c>
      <c r="N11" s="12" t="s">
        <v>41</v>
      </c>
      <c r="O11" s="12" t="s">
        <v>25</v>
      </c>
      <c r="P11" s="12" t="s">
        <v>26</v>
      </c>
      <c r="Q11" s="6">
        <v>0</v>
      </c>
      <c r="R11" s="7"/>
      <c r="S11" s="6">
        <f t="shared" si="0"/>
        <v>0</v>
      </c>
      <c r="T11" s="35">
        <v>45</v>
      </c>
      <c r="U11" s="35">
        <v>22.5</v>
      </c>
      <c r="V11" s="8">
        <f t="shared" si="1"/>
        <v>0</v>
      </c>
    </row>
    <row r="12" spans="1:22" ht="99.95" customHeight="1" x14ac:dyDescent="0.25">
      <c r="A12" s="3"/>
      <c r="B12" s="2" t="s">
        <v>67</v>
      </c>
      <c r="C12" s="2" t="s">
        <v>68</v>
      </c>
      <c r="D12" s="38" t="s">
        <v>134</v>
      </c>
      <c r="E12" s="2" t="s">
        <v>69</v>
      </c>
      <c r="F12" s="2" t="s">
        <v>17</v>
      </c>
      <c r="G12" s="2" t="s">
        <v>18</v>
      </c>
      <c r="H12" s="2" t="s">
        <v>19</v>
      </c>
      <c r="I12" s="2" t="s">
        <v>20</v>
      </c>
      <c r="J12" s="2" t="s">
        <v>21</v>
      </c>
      <c r="K12" s="2" t="s">
        <v>22</v>
      </c>
      <c r="L12" s="10" t="s">
        <v>23</v>
      </c>
      <c r="M12" s="11">
        <v>40</v>
      </c>
      <c r="N12" s="12" t="s">
        <v>41</v>
      </c>
      <c r="O12" s="12" t="s">
        <v>25</v>
      </c>
      <c r="P12" s="12" t="s">
        <v>48</v>
      </c>
      <c r="Q12" s="6">
        <v>40</v>
      </c>
      <c r="R12" s="7"/>
      <c r="S12" s="6">
        <f t="shared" si="0"/>
        <v>40</v>
      </c>
      <c r="T12" s="35">
        <v>45</v>
      </c>
      <c r="U12" s="35">
        <v>22.5</v>
      </c>
      <c r="V12" s="8">
        <f t="shared" si="1"/>
        <v>900</v>
      </c>
    </row>
    <row r="13" spans="1:22" ht="99.95" customHeight="1" x14ac:dyDescent="0.25">
      <c r="A13" s="3"/>
      <c r="B13" s="2" t="s">
        <v>70</v>
      </c>
      <c r="C13" s="2" t="s">
        <v>71</v>
      </c>
      <c r="D13" s="38" t="s">
        <v>134</v>
      </c>
      <c r="E13" s="2" t="s">
        <v>72</v>
      </c>
      <c r="F13" s="2" t="s">
        <v>17</v>
      </c>
      <c r="G13" s="2" t="s">
        <v>18</v>
      </c>
      <c r="H13" s="2" t="s">
        <v>19</v>
      </c>
      <c r="I13" s="2" t="s">
        <v>20</v>
      </c>
      <c r="J13" s="2" t="s">
        <v>21</v>
      </c>
      <c r="K13" s="2" t="s">
        <v>22</v>
      </c>
      <c r="L13" s="10" t="s">
        <v>23</v>
      </c>
      <c r="M13" s="11">
        <v>40</v>
      </c>
      <c r="N13" s="12" t="s">
        <v>41</v>
      </c>
      <c r="O13" s="12" t="s">
        <v>25</v>
      </c>
      <c r="P13" s="12" t="s">
        <v>55</v>
      </c>
      <c r="Q13" s="6">
        <v>40</v>
      </c>
      <c r="R13" s="7"/>
      <c r="S13" s="6">
        <f t="shared" si="0"/>
        <v>40</v>
      </c>
      <c r="T13" s="35">
        <v>45</v>
      </c>
      <c r="U13" s="35">
        <v>22.5</v>
      </c>
      <c r="V13" s="8">
        <f t="shared" si="1"/>
        <v>900</v>
      </c>
    </row>
    <row r="14" spans="1:22" ht="99.95" customHeight="1" x14ac:dyDescent="0.25">
      <c r="A14" s="3"/>
      <c r="B14" s="2" t="s">
        <v>73</v>
      </c>
      <c r="C14" s="2" t="s">
        <v>74</v>
      </c>
      <c r="D14" s="38" t="s">
        <v>134</v>
      </c>
      <c r="E14" s="2" t="s">
        <v>75</v>
      </c>
      <c r="F14" s="2" t="s">
        <v>17</v>
      </c>
      <c r="G14" s="2" t="s">
        <v>18</v>
      </c>
      <c r="H14" s="2" t="s">
        <v>19</v>
      </c>
      <c r="I14" s="2" t="s">
        <v>20</v>
      </c>
      <c r="J14" s="2" t="s">
        <v>21</v>
      </c>
      <c r="K14" s="2" t="s">
        <v>22</v>
      </c>
      <c r="L14" s="10" t="s">
        <v>23</v>
      </c>
      <c r="M14" s="11">
        <v>40</v>
      </c>
      <c r="N14" s="14"/>
      <c r="O14" s="14"/>
      <c r="P14" s="12" t="s">
        <v>76</v>
      </c>
      <c r="Q14" s="6">
        <v>40</v>
      </c>
      <c r="R14" s="7"/>
      <c r="S14" s="6">
        <f t="shared" si="0"/>
        <v>40</v>
      </c>
      <c r="T14" s="35">
        <v>65</v>
      </c>
      <c r="U14" s="35">
        <v>32.5</v>
      </c>
      <c r="V14" s="8">
        <f t="shared" si="1"/>
        <v>1300</v>
      </c>
    </row>
    <row r="15" spans="1:22" ht="99.95" customHeight="1" x14ac:dyDescent="0.25">
      <c r="A15" s="3"/>
      <c r="B15" s="2" t="s">
        <v>77</v>
      </c>
      <c r="C15" s="2" t="s">
        <v>78</v>
      </c>
      <c r="D15" s="38" t="s">
        <v>134</v>
      </c>
      <c r="E15" s="2" t="s">
        <v>79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10" t="s">
        <v>23</v>
      </c>
      <c r="M15" s="11">
        <v>40</v>
      </c>
      <c r="N15" s="12" t="s">
        <v>41</v>
      </c>
      <c r="O15" s="12" t="s">
        <v>25</v>
      </c>
      <c r="P15" s="12" t="s">
        <v>42</v>
      </c>
      <c r="Q15" s="6">
        <v>40</v>
      </c>
      <c r="R15" s="7"/>
      <c r="S15" s="6">
        <f t="shared" si="0"/>
        <v>40</v>
      </c>
      <c r="T15" s="35">
        <v>65</v>
      </c>
      <c r="U15" s="35">
        <v>32.5</v>
      </c>
      <c r="V15" s="8">
        <f t="shared" si="1"/>
        <v>1300</v>
      </c>
    </row>
    <row r="16" spans="1:22" ht="99.95" customHeight="1" x14ac:dyDescent="0.25">
      <c r="A16" s="3"/>
      <c r="B16" s="2" t="s">
        <v>80</v>
      </c>
      <c r="C16" s="2" t="s">
        <v>81</v>
      </c>
      <c r="D16" s="38" t="s">
        <v>134</v>
      </c>
      <c r="E16" s="2" t="s">
        <v>82</v>
      </c>
      <c r="F16" s="2" t="s">
        <v>43</v>
      </c>
      <c r="G16" s="2" t="s">
        <v>18</v>
      </c>
      <c r="H16" s="2" t="s">
        <v>19</v>
      </c>
      <c r="I16" s="2" t="s">
        <v>20</v>
      </c>
      <c r="J16" s="2" t="s">
        <v>21</v>
      </c>
      <c r="K16" s="2" t="s">
        <v>22</v>
      </c>
      <c r="L16" s="10" t="s">
        <v>23</v>
      </c>
      <c r="M16" s="11">
        <v>40</v>
      </c>
      <c r="N16" s="12" t="s">
        <v>41</v>
      </c>
      <c r="O16" s="12" t="s">
        <v>25</v>
      </c>
      <c r="P16" s="12" t="s">
        <v>63</v>
      </c>
      <c r="Q16" s="7"/>
      <c r="R16" s="6">
        <v>40</v>
      </c>
      <c r="S16" s="6">
        <f t="shared" si="0"/>
        <v>40</v>
      </c>
      <c r="T16" s="35">
        <v>35</v>
      </c>
      <c r="U16" s="35">
        <v>17.5</v>
      </c>
      <c r="V16" s="8">
        <f t="shared" si="1"/>
        <v>700</v>
      </c>
    </row>
    <row r="17" spans="1:22" ht="99.95" customHeight="1" x14ac:dyDescent="0.25">
      <c r="A17" s="3"/>
      <c r="B17" s="2" t="s">
        <v>83</v>
      </c>
      <c r="C17" s="2" t="s">
        <v>84</v>
      </c>
      <c r="D17" s="38" t="s">
        <v>134</v>
      </c>
      <c r="E17" s="2" t="s">
        <v>85</v>
      </c>
      <c r="F17" s="2" t="s">
        <v>43</v>
      </c>
      <c r="G17" s="2" t="s">
        <v>18</v>
      </c>
      <c r="H17" s="2" t="s">
        <v>19</v>
      </c>
      <c r="I17" s="2" t="s">
        <v>20</v>
      </c>
      <c r="J17" s="2" t="s">
        <v>21</v>
      </c>
      <c r="K17" s="2" t="s">
        <v>22</v>
      </c>
      <c r="L17" s="10" t="s">
        <v>23</v>
      </c>
      <c r="M17" s="11">
        <v>60</v>
      </c>
      <c r="N17" s="12" t="s">
        <v>41</v>
      </c>
      <c r="O17" s="12" t="s">
        <v>25</v>
      </c>
      <c r="P17" s="12" t="s">
        <v>26</v>
      </c>
      <c r="Q17" s="7"/>
      <c r="R17" s="6">
        <v>60</v>
      </c>
      <c r="S17" s="6">
        <f t="shared" si="0"/>
        <v>60</v>
      </c>
      <c r="T17" s="35">
        <v>40</v>
      </c>
      <c r="U17" s="35">
        <v>20</v>
      </c>
      <c r="V17" s="8">
        <f t="shared" si="1"/>
        <v>1200</v>
      </c>
    </row>
    <row r="18" spans="1:22" ht="99.95" customHeight="1" x14ac:dyDescent="0.25">
      <c r="A18" s="3"/>
      <c r="B18" s="2" t="s">
        <v>86</v>
      </c>
      <c r="C18" s="2" t="s">
        <v>87</v>
      </c>
      <c r="D18" s="38" t="s">
        <v>134</v>
      </c>
      <c r="E18" s="2" t="s">
        <v>88</v>
      </c>
      <c r="F18" s="2" t="s">
        <v>43</v>
      </c>
      <c r="G18" s="2" t="s">
        <v>18</v>
      </c>
      <c r="H18" s="2" t="s">
        <v>19</v>
      </c>
      <c r="I18" s="2" t="s">
        <v>20</v>
      </c>
      <c r="J18" s="2" t="s">
        <v>21</v>
      </c>
      <c r="K18" s="2" t="s">
        <v>22</v>
      </c>
      <c r="L18" s="10" t="s">
        <v>23</v>
      </c>
      <c r="M18" s="11">
        <v>60</v>
      </c>
      <c r="N18" s="12" t="s">
        <v>41</v>
      </c>
      <c r="O18" s="12" t="s">
        <v>31</v>
      </c>
      <c r="P18" s="12" t="s">
        <v>55</v>
      </c>
      <c r="Q18" s="7"/>
      <c r="R18" s="6">
        <v>60</v>
      </c>
      <c r="S18" s="6">
        <f t="shared" si="0"/>
        <v>60</v>
      </c>
      <c r="T18" s="35">
        <v>40</v>
      </c>
      <c r="U18" s="35">
        <v>20</v>
      </c>
      <c r="V18" s="8">
        <f t="shared" si="1"/>
        <v>1200</v>
      </c>
    </row>
    <row r="19" spans="1:22" ht="99.95" customHeight="1" x14ac:dyDescent="0.25">
      <c r="A19" s="3"/>
      <c r="B19" s="2" t="s">
        <v>89</v>
      </c>
      <c r="C19" s="2" t="s">
        <v>90</v>
      </c>
      <c r="D19" s="38" t="s">
        <v>134</v>
      </c>
      <c r="E19" s="2" t="s">
        <v>91</v>
      </c>
      <c r="F19" s="2" t="s">
        <v>43</v>
      </c>
      <c r="G19" s="2" t="s">
        <v>18</v>
      </c>
      <c r="H19" s="2" t="s">
        <v>19</v>
      </c>
      <c r="I19" s="2" t="s">
        <v>20</v>
      </c>
      <c r="J19" s="2" t="s">
        <v>21</v>
      </c>
      <c r="K19" s="2" t="s">
        <v>22</v>
      </c>
      <c r="L19" s="10" t="s">
        <v>23</v>
      </c>
      <c r="M19" s="11">
        <v>60</v>
      </c>
      <c r="N19" s="12" t="s">
        <v>41</v>
      </c>
      <c r="O19" s="12" t="s">
        <v>25</v>
      </c>
      <c r="P19" s="12" t="s">
        <v>26</v>
      </c>
      <c r="Q19" s="7"/>
      <c r="R19" s="6">
        <v>60</v>
      </c>
      <c r="S19" s="6">
        <f t="shared" si="0"/>
        <v>60</v>
      </c>
      <c r="T19" s="35">
        <v>45</v>
      </c>
      <c r="U19" s="35">
        <v>22.5</v>
      </c>
      <c r="V19" s="8">
        <f t="shared" si="1"/>
        <v>1350</v>
      </c>
    </row>
    <row r="20" spans="1:22" ht="99.95" customHeight="1" x14ac:dyDescent="0.25">
      <c r="A20" s="3"/>
      <c r="B20" s="2" t="s">
        <v>92</v>
      </c>
      <c r="C20" s="2" t="s">
        <v>93</v>
      </c>
      <c r="D20" s="38" t="s">
        <v>134</v>
      </c>
      <c r="E20" s="2" t="s">
        <v>94</v>
      </c>
      <c r="F20" s="2" t="s">
        <v>43</v>
      </c>
      <c r="G20" s="2" t="s">
        <v>18</v>
      </c>
      <c r="H20" s="2" t="s">
        <v>19</v>
      </c>
      <c r="I20" s="2" t="s">
        <v>20</v>
      </c>
      <c r="J20" s="2" t="s">
        <v>21</v>
      </c>
      <c r="K20" s="2" t="s">
        <v>22</v>
      </c>
      <c r="L20" s="10" t="s">
        <v>23</v>
      </c>
      <c r="M20" s="11">
        <v>60</v>
      </c>
      <c r="N20" s="12" t="s">
        <v>41</v>
      </c>
      <c r="O20" s="12" t="s">
        <v>25</v>
      </c>
      <c r="P20" s="12" t="s">
        <v>26</v>
      </c>
      <c r="Q20" s="7"/>
      <c r="R20" s="6">
        <v>60</v>
      </c>
      <c r="S20" s="6">
        <f t="shared" si="0"/>
        <v>60</v>
      </c>
      <c r="T20" s="35">
        <v>50</v>
      </c>
      <c r="U20" s="35">
        <v>25</v>
      </c>
      <c r="V20" s="8">
        <f t="shared" si="1"/>
        <v>1500</v>
      </c>
    </row>
    <row r="21" spans="1:22" ht="99.95" customHeight="1" x14ac:dyDescent="0.25">
      <c r="A21" s="3"/>
      <c r="B21" s="2" t="s">
        <v>95</v>
      </c>
      <c r="C21" s="2" t="s">
        <v>96</v>
      </c>
      <c r="D21" s="38" t="s">
        <v>134</v>
      </c>
      <c r="E21" s="2" t="s">
        <v>97</v>
      </c>
      <c r="F21" s="2" t="s">
        <v>43</v>
      </c>
      <c r="G21" s="2" t="s">
        <v>18</v>
      </c>
      <c r="H21" s="2" t="s">
        <v>19</v>
      </c>
      <c r="I21" s="2" t="s">
        <v>20</v>
      </c>
      <c r="J21" s="2" t="s">
        <v>21</v>
      </c>
      <c r="K21" s="2" t="s">
        <v>22</v>
      </c>
      <c r="L21" s="10" t="s">
        <v>23</v>
      </c>
      <c r="M21" s="11">
        <v>60</v>
      </c>
      <c r="N21" s="12" t="s">
        <v>41</v>
      </c>
      <c r="O21" s="12" t="s">
        <v>25</v>
      </c>
      <c r="P21" s="12" t="s">
        <v>55</v>
      </c>
      <c r="Q21" s="7"/>
      <c r="R21" s="6">
        <v>60</v>
      </c>
      <c r="S21" s="6">
        <f t="shared" si="0"/>
        <v>60</v>
      </c>
      <c r="T21" s="35">
        <v>50</v>
      </c>
      <c r="U21" s="35">
        <v>25</v>
      </c>
      <c r="V21" s="8">
        <f t="shared" si="1"/>
        <v>1500</v>
      </c>
    </row>
    <row r="22" spans="1:22" ht="99.95" customHeight="1" x14ac:dyDescent="0.25">
      <c r="A22" s="3"/>
      <c r="B22" s="2" t="s">
        <v>98</v>
      </c>
      <c r="C22" s="2" t="s">
        <v>99</v>
      </c>
      <c r="D22" s="38" t="s">
        <v>134</v>
      </c>
      <c r="E22" s="2" t="s">
        <v>100</v>
      </c>
      <c r="F22" s="2" t="s">
        <v>43</v>
      </c>
      <c r="G22" s="2" t="s">
        <v>18</v>
      </c>
      <c r="H22" s="2" t="s">
        <v>19</v>
      </c>
      <c r="I22" s="2" t="s">
        <v>20</v>
      </c>
      <c r="J22" s="2" t="s">
        <v>21</v>
      </c>
      <c r="K22" s="2" t="s">
        <v>22</v>
      </c>
      <c r="L22" s="10" t="s">
        <v>23</v>
      </c>
      <c r="M22" s="11">
        <v>60</v>
      </c>
      <c r="N22" s="12" t="s">
        <v>41</v>
      </c>
      <c r="O22" s="12" t="s">
        <v>25</v>
      </c>
      <c r="P22" s="12" t="s">
        <v>26</v>
      </c>
      <c r="Q22" s="7"/>
      <c r="R22" s="6">
        <v>60</v>
      </c>
      <c r="S22" s="6">
        <f t="shared" si="0"/>
        <v>60</v>
      </c>
      <c r="T22" s="35">
        <v>65</v>
      </c>
      <c r="U22" s="35">
        <v>32.5</v>
      </c>
      <c r="V22" s="8">
        <f t="shared" si="1"/>
        <v>1950</v>
      </c>
    </row>
    <row r="23" spans="1:22" ht="99.95" customHeight="1" x14ac:dyDescent="0.25">
      <c r="A23" s="3"/>
      <c r="B23" s="2" t="s">
        <v>101</v>
      </c>
      <c r="C23" s="2" t="s">
        <v>102</v>
      </c>
      <c r="D23" s="38" t="s">
        <v>134</v>
      </c>
      <c r="E23" s="2" t="s">
        <v>103</v>
      </c>
      <c r="F23" s="2" t="s">
        <v>43</v>
      </c>
      <c r="G23" s="2" t="s">
        <v>104</v>
      </c>
      <c r="H23" s="2" t="s">
        <v>44</v>
      </c>
      <c r="I23" s="2" t="s">
        <v>20</v>
      </c>
      <c r="J23" s="2" t="s">
        <v>45</v>
      </c>
      <c r="K23" s="2" t="s">
        <v>22</v>
      </c>
      <c r="L23" s="10" t="s">
        <v>23</v>
      </c>
      <c r="M23" s="11">
        <v>60</v>
      </c>
      <c r="N23" s="12" t="s">
        <v>105</v>
      </c>
      <c r="O23" s="12" t="s">
        <v>31</v>
      </c>
      <c r="P23" s="12" t="s">
        <v>26</v>
      </c>
      <c r="Q23" s="7"/>
      <c r="R23" s="6">
        <v>60</v>
      </c>
      <c r="S23" s="6">
        <f t="shared" si="0"/>
        <v>60</v>
      </c>
      <c r="T23" s="35">
        <v>28</v>
      </c>
      <c r="U23" s="35">
        <v>14</v>
      </c>
      <c r="V23" s="8">
        <f t="shared" si="1"/>
        <v>840</v>
      </c>
    </row>
    <row r="24" spans="1:22" ht="99.95" customHeight="1" x14ac:dyDescent="0.25">
      <c r="A24" s="3"/>
      <c r="B24" s="2" t="s">
        <v>106</v>
      </c>
      <c r="C24" s="2" t="s">
        <v>107</v>
      </c>
      <c r="D24" s="38" t="s">
        <v>134</v>
      </c>
      <c r="E24" s="2" t="s">
        <v>108</v>
      </c>
      <c r="F24" s="2" t="s">
        <v>43</v>
      </c>
      <c r="G24" s="2" t="s">
        <v>104</v>
      </c>
      <c r="H24" s="2" t="s">
        <v>44</v>
      </c>
      <c r="I24" s="2" t="s">
        <v>20</v>
      </c>
      <c r="J24" s="2" t="s">
        <v>45</v>
      </c>
      <c r="K24" s="2" t="s">
        <v>22</v>
      </c>
      <c r="L24" s="10" t="s">
        <v>23</v>
      </c>
      <c r="M24" s="11">
        <v>60</v>
      </c>
      <c r="N24" s="12" t="s">
        <v>105</v>
      </c>
      <c r="O24" s="12" t="s">
        <v>31</v>
      </c>
      <c r="P24" s="12" t="s">
        <v>47</v>
      </c>
      <c r="Q24" s="7"/>
      <c r="R24" s="6">
        <v>60</v>
      </c>
      <c r="S24" s="6">
        <f t="shared" si="0"/>
        <v>60</v>
      </c>
      <c r="T24" s="35">
        <v>28</v>
      </c>
      <c r="U24" s="35">
        <v>14</v>
      </c>
      <c r="V24" s="8">
        <f t="shared" si="1"/>
        <v>840</v>
      </c>
    </row>
    <row r="25" spans="1:22" ht="99.95" customHeight="1" x14ac:dyDescent="0.25">
      <c r="A25" s="3"/>
      <c r="B25" s="2" t="s">
        <v>109</v>
      </c>
      <c r="C25" s="2" t="s">
        <v>102</v>
      </c>
      <c r="D25" s="38" t="s">
        <v>134</v>
      </c>
      <c r="E25" s="2" t="s">
        <v>110</v>
      </c>
      <c r="F25" s="2" t="s">
        <v>43</v>
      </c>
      <c r="G25" s="2" t="s">
        <v>104</v>
      </c>
      <c r="H25" s="2" t="s">
        <v>111</v>
      </c>
      <c r="I25" s="2" t="s">
        <v>20</v>
      </c>
      <c r="J25" s="2" t="s">
        <v>45</v>
      </c>
      <c r="K25" s="2" t="s">
        <v>22</v>
      </c>
      <c r="L25" s="10" t="s">
        <v>23</v>
      </c>
      <c r="M25" s="11">
        <v>100</v>
      </c>
      <c r="N25" s="12" t="s">
        <v>105</v>
      </c>
      <c r="O25" s="14"/>
      <c r="P25" s="12" t="s">
        <v>112</v>
      </c>
      <c r="Q25" s="7"/>
      <c r="R25" s="6">
        <v>100</v>
      </c>
      <c r="S25" s="6">
        <f t="shared" si="0"/>
        <v>100</v>
      </c>
      <c r="T25" s="35">
        <v>28</v>
      </c>
      <c r="U25" s="35">
        <v>14</v>
      </c>
      <c r="V25" s="8">
        <f t="shared" si="1"/>
        <v>1400</v>
      </c>
    </row>
    <row r="26" spans="1:22" ht="99.95" customHeight="1" x14ac:dyDescent="0.25">
      <c r="B26" s="2" t="s">
        <v>113</v>
      </c>
      <c r="C26" s="2" t="s">
        <v>107</v>
      </c>
      <c r="D26" s="38" t="s">
        <v>134</v>
      </c>
      <c r="E26" s="2" t="s">
        <v>114</v>
      </c>
      <c r="F26" s="2" t="s">
        <v>43</v>
      </c>
      <c r="G26" s="2" t="s">
        <v>104</v>
      </c>
      <c r="H26" s="2" t="s">
        <v>111</v>
      </c>
      <c r="I26" s="2" t="s">
        <v>20</v>
      </c>
      <c r="J26" s="2" t="s">
        <v>45</v>
      </c>
      <c r="K26" s="2" t="s">
        <v>22</v>
      </c>
      <c r="L26" s="10" t="s">
        <v>23</v>
      </c>
      <c r="M26" s="11">
        <v>100</v>
      </c>
      <c r="N26" s="12" t="s">
        <v>105</v>
      </c>
      <c r="O26" s="12" t="s">
        <v>46</v>
      </c>
      <c r="P26" s="12" t="s">
        <v>47</v>
      </c>
      <c r="Q26" s="7"/>
      <c r="R26" s="6">
        <v>100</v>
      </c>
      <c r="S26" s="6">
        <f t="shared" si="0"/>
        <v>100</v>
      </c>
      <c r="T26" s="35">
        <v>28</v>
      </c>
      <c r="U26" s="35">
        <v>14</v>
      </c>
      <c r="V26" s="8">
        <f t="shared" si="1"/>
        <v>1400</v>
      </c>
    </row>
    <row r="27" spans="1:22" ht="99.95" customHeight="1" x14ac:dyDescent="0.25">
      <c r="A27" s="3"/>
      <c r="B27" s="2" t="s">
        <v>115</v>
      </c>
      <c r="C27" s="2" t="s">
        <v>116</v>
      </c>
      <c r="D27" s="38" t="s">
        <v>134</v>
      </c>
      <c r="E27" s="2" t="s">
        <v>117</v>
      </c>
      <c r="F27" s="2" t="s">
        <v>43</v>
      </c>
      <c r="G27" s="2" t="s">
        <v>104</v>
      </c>
      <c r="H27" s="2" t="s">
        <v>111</v>
      </c>
      <c r="I27" s="2" t="s">
        <v>20</v>
      </c>
      <c r="J27" s="2" t="s">
        <v>45</v>
      </c>
      <c r="K27" s="2" t="s">
        <v>22</v>
      </c>
      <c r="L27" s="10" t="s">
        <v>23</v>
      </c>
      <c r="M27" s="11">
        <v>100</v>
      </c>
      <c r="N27" s="12" t="s">
        <v>105</v>
      </c>
      <c r="O27" s="12" t="s">
        <v>46</v>
      </c>
      <c r="P27" s="12" t="s">
        <v>55</v>
      </c>
      <c r="Q27" s="7"/>
      <c r="R27" s="6">
        <v>100</v>
      </c>
      <c r="S27" s="6">
        <f t="shared" si="0"/>
        <v>100</v>
      </c>
      <c r="T27" s="35">
        <v>28</v>
      </c>
      <c r="U27" s="35">
        <v>14</v>
      </c>
      <c r="V27" s="8">
        <f t="shared" si="1"/>
        <v>1400</v>
      </c>
    </row>
    <row r="28" spans="1:22" ht="99.95" customHeight="1" x14ac:dyDescent="0.25">
      <c r="A28" s="3"/>
      <c r="B28" s="2" t="s">
        <v>118</v>
      </c>
      <c r="C28" s="2" t="s">
        <v>119</v>
      </c>
      <c r="D28" s="38" t="s">
        <v>134</v>
      </c>
      <c r="E28" s="2" t="s">
        <v>120</v>
      </c>
      <c r="F28" s="2" t="s">
        <v>43</v>
      </c>
      <c r="G28" s="2" t="s">
        <v>18</v>
      </c>
      <c r="H28" s="2" t="s">
        <v>44</v>
      </c>
      <c r="I28" s="2" t="s">
        <v>20</v>
      </c>
      <c r="J28" s="2" t="s">
        <v>21</v>
      </c>
      <c r="K28" s="2" t="s">
        <v>22</v>
      </c>
      <c r="L28" s="10" t="s">
        <v>23</v>
      </c>
      <c r="M28" s="11">
        <v>40</v>
      </c>
      <c r="N28" s="12" t="s">
        <v>121</v>
      </c>
      <c r="O28" s="12" t="s">
        <v>25</v>
      </c>
      <c r="P28" s="12" t="s">
        <v>26</v>
      </c>
      <c r="Q28" s="7"/>
      <c r="R28" s="6">
        <v>40</v>
      </c>
      <c r="S28" s="6">
        <f t="shared" si="0"/>
        <v>40</v>
      </c>
      <c r="T28" s="35">
        <v>55</v>
      </c>
      <c r="U28" s="35">
        <v>27.5</v>
      </c>
      <c r="V28" s="8">
        <f t="shared" si="1"/>
        <v>1100</v>
      </c>
    </row>
    <row r="29" spans="1:22" ht="99.95" customHeight="1" x14ac:dyDescent="0.25">
      <c r="A29" s="3"/>
      <c r="B29" s="2" t="s">
        <v>122</v>
      </c>
      <c r="C29" s="2" t="s">
        <v>123</v>
      </c>
      <c r="D29" s="38" t="s">
        <v>134</v>
      </c>
      <c r="E29" s="2" t="s">
        <v>124</v>
      </c>
      <c r="F29" s="2" t="s">
        <v>43</v>
      </c>
      <c r="G29" s="2" t="s">
        <v>18</v>
      </c>
      <c r="H29" s="2" t="s">
        <v>19</v>
      </c>
      <c r="I29" s="2" t="s">
        <v>20</v>
      </c>
      <c r="J29" s="2" t="s">
        <v>21</v>
      </c>
      <c r="K29" s="2" t="s">
        <v>22</v>
      </c>
      <c r="L29" s="10" t="s">
        <v>23</v>
      </c>
      <c r="M29" s="11">
        <v>40</v>
      </c>
      <c r="N29" s="12" t="s">
        <v>41</v>
      </c>
      <c r="O29" s="12" t="s">
        <v>31</v>
      </c>
      <c r="P29" s="12" t="s">
        <v>26</v>
      </c>
      <c r="Q29" s="7"/>
      <c r="R29" s="6">
        <v>40</v>
      </c>
      <c r="S29" s="6">
        <f t="shared" si="0"/>
        <v>40</v>
      </c>
      <c r="T29" s="35">
        <v>45</v>
      </c>
      <c r="U29" s="35">
        <v>22.5</v>
      </c>
      <c r="V29" s="8">
        <f t="shared" si="1"/>
        <v>900</v>
      </c>
    </row>
    <row r="30" spans="1:22" ht="99.95" customHeight="1" thickBot="1" x14ac:dyDescent="0.3">
      <c r="A30" s="15"/>
      <c r="B30" s="16" t="s">
        <v>126</v>
      </c>
      <c r="C30" s="16" t="s">
        <v>127</v>
      </c>
      <c r="D30" s="38" t="s">
        <v>134</v>
      </c>
      <c r="E30" s="16" t="s">
        <v>128</v>
      </c>
      <c r="F30" s="16" t="s">
        <v>43</v>
      </c>
      <c r="G30" s="16" t="s">
        <v>18</v>
      </c>
      <c r="H30" s="16" t="s">
        <v>19</v>
      </c>
      <c r="I30" s="16" t="s">
        <v>20</v>
      </c>
      <c r="J30" s="16" t="s">
        <v>21</v>
      </c>
      <c r="K30" s="16" t="s">
        <v>22</v>
      </c>
      <c r="L30" s="17" t="s">
        <v>23</v>
      </c>
      <c r="M30" s="18">
        <v>20</v>
      </c>
      <c r="N30" s="19" t="s">
        <v>125</v>
      </c>
      <c r="O30" s="19" t="s">
        <v>25</v>
      </c>
      <c r="P30" s="19" t="s">
        <v>55</v>
      </c>
      <c r="Q30" s="20"/>
      <c r="R30" s="21">
        <v>20</v>
      </c>
      <c r="S30" s="21">
        <f t="shared" si="0"/>
        <v>20</v>
      </c>
      <c r="T30" s="36">
        <v>80</v>
      </c>
      <c r="U30" s="36">
        <v>40</v>
      </c>
      <c r="V30" s="22">
        <f t="shared" si="1"/>
        <v>800</v>
      </c>
    </row>
    <row r="31" spans="1:22" ht="13.7" customHeight="1" thickBot="1" x14ac:dyDescent="0.3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5">
        <v>1442</v>
      </c>
      <c r="N31" s="26"/>
      <c r="O31" s="26"/>
      <c r="P31" s="27"/>
      <c r="Q31" s="28"/>
      <c r="R31" s="28"/>
      <c r="S31" s="28"/>
      <c r="T31" s="28"/>
      <c r="U31" s="28"/>
      <c r="V31" s="29">
        <f>SUM(V2:V30)</f>
        <v>31007.5</v>
      </c>
    </row>
  </sheetData>
  <phoneticPr fontId="0" type="noConversion"/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Accessories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2023-12-14T11:26:42Z</dcterms:created>
  <dcterms:modified xsi:type="dcterms:W3CDTF">2024-04-11T08:52:13Z</dcterms:modified>
</cp:coreProperties>
</file>